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honlapra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<sst xmlns="http://schemas.openxmlformats.org/spreadsheetml/2006/main" count="72" uniqueCount="66">
  <si>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Civil szervezetek 2016. évi támogatása</t>
  </si>
  <si>
    <t>Pályázat alapján fizetett működési támogatások</t>
  </si>
  <si>
    <t>Támogatott megnevezése</t>
  </si>
  <si>
    <t>2016. december 31-ig kiutalt támogatás</t>
  </si>
  <si>
    <t>Mezőkövesdi Civil Szövetség</t>
  </si>
  <si>
    <t>Polgárőr Egyesület</t>
  </si>
  <si>
    <t>Kolping Család Egyesület</t>
  </si>
  <si>
    <t>Mozgássérültek Mezőkövesdi Egyesülete</t>
  </si>
  <si>
    <t>METRI Mezőkövesdi Triatlon Egyesület</t>
  </si>
  <si>
    <t>Z-03 Postagalamb- Sport Egyesület</t>
  </si>
  <si>
    <t>Szent László Kórus Egyesület</t>
  </si>
  <si>
    <t>Z-30 Postagalamb-Sport Egyesület</t>
  </si>
  <si>
    <t xml:space="preserve">Egészség Klub Közhasznú Egyesület </t>
  </si>
  <si>
    <t>Szent László Alma Mater Alapítvány</t>
  </si>
  <si>
    <t>Matyó Kertbarát Klub</t>
  </si>
  <si>
    <t>Mezőkövesdi Fúvós és Mazsorett Együttesért Alapítvány</t>
  </si>
  <si>
    <t>Mezőgazdasági Gépmúzeumért Kh. Alapítvány</t>
  </si>
  <si>
    <t>Mezőkövesdi Amatőr Színjátszó Kör</t>
  </si>
  <si>
    <t>Matyó Nagymama Klub Egyesület</t>
  </si>
  <si>
    <t>Szent László Alapítvány</t>
  </si>
  <si>
    <t xml:space="preserve">Úszással Mezőkövesd Egészséges Ifjúságáért </t>
  </si>
  <si>
    <t>Holocén Természetvédelmi Egyesület</t>
  </si>
  <si>
    <t>Matyóföldi Alkotók és Művészetpártolók Egyesülete</t>
  </si>
  <si>
    <t>Takács István Kulturális Alapítvány</t>
  </si>
  <si>
    <t>Matyóföldi Íjász Egyesület</t>
  </si>
  <si>
    <t>Közlkalmazottak és Köztisztviselők Nyugdíjas Klubbja</t>
  </si>
  <si>
    <t>Az Élet Művésze Magyarország Közhasznú Alapítvány</t>
  </si>
  <si>
    <t>Matyó Népművészeti Egyesület</t>
  </si>
  <si>
    <t>Mezőkövesdi Színészeti Egyesület</t>
  </si>
  <si>
    <t>Matyóföldi Foltvarró Klub</t>
  </si>
  <si>
    <t>Pályázat alapán működési támogatás összesen:</t>
  </si>
  <si>
    <t>Megállapodás alapján fizetett működési támogatások</t>
  </si>
  <si>
    <t>Mezőkövesdi Zsóy Sportegyesület</t>
  </si>
  <si>
    <t>Mezőkövesd Zsóry Futball Club Kft</t>
  </si>
  <si>
    <t>Mezőkövesdi Kézilabda Club</t>
  </si>
  <si>
    <t>Jézus Szíve Plébánia</t>
  </si>
  <si>
    <t>Szent László Egyházközség</t>
  </si>
  <si>
    <t>Máltai Szeretet Szolgálat</t>
  </si>
  <si>
    <t>Dr. Fehér Edit háziorvos</t>
  </si>
  <si>
    <t>Dr. Nyéki Gabriella háziorvos</t>
  </si>
  <si>
    <t>Kiss Lázár Emlékdíj -Kézdivásárhely Önkormányzata</t>
  </si>
  <si>
    <t>Mezőkövesdi Művelődési Közalapítvány</t>
  </si>
  <si>
    <t>KÖZKINCS-TÁR Nonprofit Kft.</t>
  </si>
  <si>
    <t>Mezőkövesdi Média Nonprofit Kft</t>
  </si>
  <si>
    <t>Helyi TDM szervezet</t>
  </si>
  <si>
    <t>Mezőkövesdi VG Zrt.-buszközlekedés (Önk. saját forrásból)</t>
  </si>
  <si>
    <t>BAZ Megyei Rendőr-főkapitányság</t>
  </si>
  <si>
    <t>Megállapodás alapján működési támogatás összesen:</t>
  </si>
  <si>
    <t>Önkormányzati rendezvények lebonyolításához biztosított működési támogatások</t>
  </si>
  <si>
    <t>KÖZKINCS-TÁR : Matyó rózsa ünnepe rendezvény</t>
  </si>
  <si>
    <t>KÖZKINCS-TÁR: Március 15-i rendezvény</t>
  </si>
  <si>
    <t>Matyóföldi Idegenforgalmi Egyesület: Matyó Húsvét</t>
  </si>
  <si>
    <t>KÖZKINCS-TÁR: Matyó fesztiválhét</t>
  </si>
  <si>
    <t>KÖZKINCS-TÁR: Augusztus 20-i rendezvény</t>
  </si>
  <si>
    <t>Mezőgazdasági Gépmúzeum Kh Alapítvány: Országos Mezőgazdasági Gépésztalálkozó</t>
  </si>
  <si>
    <t>Matyó Népművészeti Egyesület: Matyóföldi Folklórfesztivál</t>
  </si>
  <si>
    <t>KÖZKINCS-TÁR: Október 23-i rendezvény</t>
  </si>
  <si>
    <t>Rendezvények támogatása összesen:</t>
  </si>
  <si>
    <t>Működési támogatások összesen:</t>
  </si>
  <si>
    <t>Megállapodás alapján fizetett felhalmozási támogatások</t>
  </si>
  <si>
    <t>Mezőkövesdi Zsóry Sportegyesület (sportpálya hitel+kamat)</t>
  </si>
  <si>
    <t>Mezőkövesd Zsóry Futball Club Kft (Sportpálya fejlesztés)</t>
  </si>
  <si>
    <t>Viziközmű Társulat (hitel+kamat)</t>
  </si>
  <si>
    <t>Városgazdálkodási Zrt (Fürdő fejlesztés)</t>
  </si>
  <si>
    <t>Felhalmozási célú támogatás összesen:</t>
  </si>
  <si>
    <t>Civil szervezetek támogatása 2016-ban mindösszesen:   (működési + felhalmozási)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</si>
</sst>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5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25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vertical="top" wrapText="1"/>
    </xf>
    <xf numFmtId="3" fontId="22" fillId="0" borderId="15" xfId="0" applyNumberFormat="1" applyFont="1" applyBorder="1" applyAlignment="1">
      <alignment horizontal="right"/>
    </xf>
    <xf numFmtId="0" fontId="42" fillId="0" borderId="16" xfId="0" applyFont="1" applyFill="1" applyBorder="1" applyAlignment="1">
      <alignment vertical="top" wrapText="1"/>
    </xf>
    <xf numFmtId="3" fontId="22" fillId="0" borderId="17" xfId="0" applyNumberFormat="1" applyFont="1" applyFill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/>
    </xf>
    <xf numFmtId="3" fontId="22" fillId="0" borderId="17" xfId="0" applyNumberFormat="1" applyFont="1" applyFill="1" applyBorder="1" applyAlignment="1">
      <alignment/>
    </xf>
    <xf numFmtId="0" fontId="42" fillId="0" borderId="16" xfId="0" applyFont="1" applyFill="1" applyBorder="1" applyAlignment="1">
      <alignment horizontal="justify" vertical="top" wrapText="1"/>
    </xf>
    <xf numFmtId="0" fontId="42" fillId="0" borderId="16" xfId="0" applyFont="1" applyFill="1" applyBorder="1" applyAlignment="1">
      <alignment vertical="top"/>
    </xf>
    <xf numFmtId="3" fontId="22" fillId="0" borderId="18" xfId="0" applyNumberFormat="1" applyFont="1" applyFill="1" applyBorder="1" applyAlignment="1">
      <alignment/>
    </xf>
    <xf numFmtId="0" fontId="43" fillId="0" borderId="12" xfId="0" applyFont="1" applyBorder="1" applyAlignment="1">
      <alignment vertical="top" wrapText="1"/>
    </xf>
    <xf numFmtId="164" fontId="43" fillId="0" borderId="11" xfId="0" applyNumberFormat="1" applyFont="1" applyBorder="1" applyAlignment="1">
      <alignment vertical="top" wrapText="1"/>
    </xf>
    <xf numFmtId="0" fontId="19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vertical="top" wrapText="1"/>
    </xf>
    <xf numFmtId="3" fontId="22" fillId="0" borderId="20" xfId="0" applyNumberFormat="1" applyFont="1" applyBorder="1" applyAlignment="1">
      <alignment horizontal="right"/>
    </xf>
    <xf numFmtId="0" fontId="22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/>
    </xf>
    <xf numFmtId="0" fontId="42" fillId="0" borderId="21" xfId="0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2" fillId="0" borderId="22" xfId="0" applyFont="1" applyBorder="1" applyAlignment="1">
      <alignment/>
    </xf>
    <xf numFmtId="3" fontId="22" fillId="0" borderId="23" xfId="0" applyNumberFormat="1" applyFont="1" applyBorder="1" applyAlignment="1">
      <alignment horizontal="right"/>
    </xf>
    <xf numFmtId="0" fontId="20" fillId="0" borderId="12" xfId="0" applyFont="1" applyBorder="1" applyAlignment="1">
      <alignment/>
    </xf>
    <xf numFmtId="164" fontId="20" fillId="0" borderId="13" xfId="0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20" fillId="0" borderId="24" xfId="0" applyFont="1" applyBorder="1" applyAlignment="1">
      <alignment/>
    </xf>
    <xf numFmtId="164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22" fillId="0" borderId="25" xfId="0" applyNumberFormat="1" applyFont="1" applyFill="1" applyBorder="1" applyAlignment="1">
      <alignment vertical="center" wrapText="1"/>
    </xf>
    <xf numFmtId="3" fontId="22" fillId="0" borderId="20" xfId="0" applyNumberFormat="1" applyFont="1" applyBorder="1" applyAlignment="1">
      <alignment horizontal="right"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0" fontId="22" fillId="0" borderId="25" xfId="0" applyFont="1" applyFill="1" applyBorder="1" applyAlignment="1">
      <alignment vertical="center" wrapText="1"/>
    </xf>
    <xf numFmtId="14" fontId="22" fillId="0" borderId="16" xfId="0" applyNumberFormat="1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wrapText="1"/>
    </xf>
    <xf numFmtId="164" fontId="20" fillId="0" borderId="11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3" fontId="22" fillId="0" borderId="18" xfId="0" applyNumberFormat="1" applyFont="1" applyBorder="1" applyAlignment="1">
      <alignment horizontal="right"/>
    </xf>
    <xf numFmtId="3" fontId="22" fillId="0" borderId="23" xfId="0" applyNumberFormat="1" applyFont="1" applyBorder="1" applyAlignment="1">
      <alignment/>
    </xf>
    <xf numFmtId="0" fontId="20" fillId="0" borderId="12" xfId="0" applyFont="1" applyBorder="1" applyAlignment="1">
      <alignment/>
    </xf>
    <xf numFmtId="164" fontId="20" fillId="0" borderId="13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164" fontId="18" fillId="0" borderId="11" xfId="0" applyNumberFormat="1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A64">
      <selection activeCell="A8" sqref="A8"/>
    </sheetView>
  </sheetViews>
  <sheetFormatPr defaultColWidth="9.125" defaultRowHeight="12.75"/>
  <cols>
    <col min="1" max="1" width="52.875" style="2" customWidth="1"/>
    <col min="2" max="2" width="23.00390625" style="2" customWidth="1"/>
    <col min="3" max="3" width="12.50390625" style="2" bestFit="1" customWidth="1"/>
    <col min="4" max="16384" width="9.125" style="2" customWidth="1"/>
  </cols>
  <sheetData>
    <row r="1" spans="1:2" ht="13.5">
      <c r="A1" s="1" t="s">
        <v>0</v>
      </c>
      <c r="B1" s="1"/>
    </row>
    <row r="2" spans="1:2" ht="13.5">
      <c r="A2" s="3"/>
      <c r="B2" s="3"/>
    </row>
    <row r="3" spans="1:2" ht="13.5">
      <c r="A3" s="3"/>
      <c r="B3" s="3"/>
    </row>
    <row r="4" ht="14.25" thickBot="1"/>
    <row r="5" spans="1:2" ht="22.5" customHeight="1" thickBot="1">
      <c r="A5" s="4" t="s">
        <v>1</v>
      </c>
      <c r="B5" s="5"/>
    </row>
    <row r="6" spans="1:2" ht="27.75" thickBot="1">
      <c r="A6" s="6" t="s">
        <v>2</v>
      </c>
      <c r="B6" s="7" t="s">
        <v>3</v>
      </c>
    </row>
    <row r="7" spans="1:2" ht="18" customHeight="1">
      <c r="A7" s="8" t="s">
        <v>4</v>
      </c>
      <c r="B7" s="9">
        <v>100000</v>
      </c>
    </row>
    <row r="8" spans="1:2" ht="18" customHeight="1">
      <c r="A8" s="10" t="s">
        <v>5</v>
      </c>
      <c r="B8" s="11">
        <v>1200000</v>
      </c>
    </row>
    <row r="9" spans="1:2" ht="18" customHeight="1">
      <c r="A9" s="10" t="s">
        <v>6</v>
      </c>
      <c r="B9" s="12">
        <v>40000</v>
      </c>
    </row>
    <row r="10" spans="1:2" ht="18" customHeight="1">
      <c r="A10" s="10" t="s">
        <v>7</v>
      </c>
      <c r="B10" s="13">
        <v>120000</v>
      </c>
    </row>
    <row r="11" spans="1:2" ht="18" customHeight="1">
      <c r="A11" s="10" t="s">
        <v>8</v>
      </c>
      <c r="B11" s="14">
        <v>200000</v>
      </c>
    </row>
    <row r="12" spans="1:2" ht="18" customHeight="1">
      <c r="A12" s="10" t="s">
        <v>9</v>
      </c>
      <c r="B12" s="13">
        <v>35000</v>
      </c>
    </row>
    <row r="13" spans="1:2" ht="18" customHeight="1">
      <c r="A13" s="10" t="s">
        <v>10</v>
      </c>
      <c r="B13" s="13">
        <v>300000</v>
      </c>
    </row>
    <row r="14" spans="1:2" ht="18" customHeight="1">
      <c r="A14" s="10" t="s">
        <v>11</v>
      </c>
      <c r="B14" s="13">
        <v>35000</v>
      </c>
    </row>
    <row r="15" spans="1:2" ht="18" customHeight="1">
      <c r="A15" s="10" t="s">
        <v>12</v>
      </c>
      <c r="B15" s="14">
        <v>100000</v>
      </c>
    </row>
    <row r="16" spans="1:2" ht="18" customHeight="1">
      <c r="A16" s="10" t="s">
        <v>13</v>
      </c>
      <c r="B16" s="13">
        <v>800000</v>
      </c>
    </row>
    <row r="17" spans="1:2" ht="18" customHeight="1">
      <c r="A17" s="10" t="s">
        <v>14</v>
      </c>
      <c r="B17" s="11">
        <v>200000</v>
      </c>
    </row>
    <row r="18" spans="1:2" ht="18" customHeight="1">
      <c r="A18" s="15" t="s">
        <v>15</v>
      </c>
      <c r="B18" s="12">
        <v>1500000</v>
      </c>
    </row>
    <row r="19" spans="1:2" ht="18" customHeight="1">
      <c r="A19" s="10" t="s">
        <v>16</v>
      </c>
      <c r="B19" s="13">
        <v>200000</v>
      </c>
    </row>
    <row r="20" spans="1:2" ht="18" customHeight="1">
      <c r="A20" s="16" t="s">
        <v>17</v>
      </c>
      <c r="B20" s="11">
        <v>400000</v>
      </c>
    </row>
    <row r="21" spans="1:2" ht="18" customHeight="1">
      <c r="A21" s="10" t="s">
        <v>18</v>
      </c>
      <c r="B21" s="13">
        <v>150000</v>
      </c>
    </row>
    <row r="22" spans="1:2" ht="18" customHeight="1">
      <c r="A22" s="10" t="s">
        <v>19</v>
      </c>
      <c r="B22" s="12">
        <v>500000</v>
      </c>
    </row>
    <row r="23" spans="1:2" ht="18" customHeight="1">
      <c r="A23" s="10" t="s">
        <v>20</v>
      </c>
      <c r="B23" s="13">
        <v>160000</v>
      </c>
    </row>
    <row r="24" spans="1:2" ht="18" customHeight="1">
      <c r="A24" s="10" t="s">
        <v>21</v>
      </c>
      <c r="B24" s="14">
        <v>20000</v>
      </c>
    </row>
    <row r="25" spans="1:2" ht="18" customHeight="1">
      <c r="A25" s="10" t="s">
        <v>22</v>
      </c>
      <c r="B25" s="13">
        <v>32000</v>
      </c>
    </row>
    <row r="26" spans="1:2" ht="18" customHeight="1">
      <c r="A26" s="10" t="s">
        <v>23</v>
      </c>
      <c r="B26" s="13">
        <v>350000</v>
      </c>
    </row>
    <row r="27" spans="1:2" ht="18" customHeight="1">
      <c r="A27" s="8" t="s">
        <v>24</v>
      </c>
      <c r="B27" s="12">
        <v>150000</v>
      </c>
    </row>
    <row r="28" spans="1:2" ht="18" customHeight="1">
      <c r="A28" s="8" t="s">
        <v>25</v>
      </c>
      <c r="B28" s="12">
        <v>50000</v>
      </c>
    </row>
    <row r="29" spans="1:2" ht="18" customHeight="1">
      <c r="A29" s="10" t="s">
        <v>26</v>
      </c>
      <c r="B29" s="13">
        <v>5000000</v>
      </c>
    </row>
    <row r="30" spans="1:2" ht="18" customHeight="1">
      <c r="A30" s="10" t="s">
        <v>27</v>
      </c>
      <c r="B30" s="14">
        <v>5000000</v>
      </c>
    </row>
    <row r="31" spans="1:2" ht="18" customHeight="1">
      <c r="A31" s="10" t="s">
        <v>28</v>
      </c>
      <c r="B31" s="17">
        <v>400000</v>
      </c>
    </row>
    <row r="32" spans="1:2" ht="18" customHeight="1" thickBot="1">
      <c r="A32" s="10" t="s">
        <v>29</v>
      </c>
      <c r="B32" s="14">
        <v>50000</v>
      </c>
    </row>
    <row r="33" spans="1:2" ht="18" customHeight="1" thickBot="1">
      <c r="A33" s="18" t="s">
        <v>30</v>
      </c>
      <c r="B33" s="19">
        <f>SUM(B7:B32)</f>
        <v>17092000</v>
      </c>
    </row>
    <row r="35" spans="1:2" ht="13.5">
      <c r="A35" s="20"/>
      <c r="B35" s="20"/>
    </row>
    <row r="36" ht="14.25" thickBot="1"/>
    <row r="37" spans="1:2" ht="21" customHeight="1" thickBot="1">
      <c r="A37" s="4" t="s">
        <v>31</v>
      </c>
      <c r="B37" s="5"/>
    </row>
    <row r="38" spans="1:2" ht="27.75" thickBot="1">
      <c r="A38" s="6" t="s">
        <v>2</v>
      </c>
      <c r="B38" s="21" t="s">
        <v>3</v>
      </c>
    </row>
    <row r="39" spans="1:2" ht="15" customHeight="1">
      <c r="A39" s="22" t="s">
        <v>32</v>
      </c>
      <c r="B39" s="23">
        <v>62000000</v>
      </c>
    </row>
    <row r="40" spans="1:2" ht="15" customHeight="1">
      <c r="A40" s="8" t="s">
        <v>33</v>
      </c>
      <c r="B40" s="9">
        <v>160000000</v>
      </c>
    </row>
    <row r="41" spans="1:2" ht="15" customHeight="1">
      <c r="A41" s="24" t="s">
        <v>34</v>
      </c>
      <c r="B41" s="12">
        <v>60000000</v>
      </c>
    </row>
    <row r="42" spans="1:2" ht="15" customHeight="1">
      <c r="A42" s="25" t="s">
        <v>35</v>
      </c>
      <c r="B42" s="12">
        <v>4000000</v>
      </c>
    </row>
    <row r="43" spans="1:2" ht="15" customHeight="1">
      <c r="A43" s="25" t="s">
        <v>36</v>
      </c>
      <c r="B43" s="12">
        <v>9000000</v>
      </c>
    </row>
    <row r="44" spans="1:2" ht="15" customHeight="1">
      <c r="A44" s="25" t="s">
        <v>37</v>
      </c>
      <c r="B44" s="12">
        <v>3700000</v>
      </c>
    </row>
    <row r="45" spans="1:2" ht="15" customHeight="1">
      <c r="A45" s="25" t="s">
        <v>38</v>
      </c>
      <c r="B45" s="12">
        <v>600000</v>
      </c>
    </row>
    <row r="46" spans="1:2" ht="15" customHeight="1">
      <c r="A46" s="25" t="s">
        <v>39</v>
      </c>
      <c r="B46" s="12">
        <v>600000</v>
      </c>
    </row>
    <row r="47" spans="1:2" ht="15" customHeight="1">
      <c r="A47" s="26" t="s">
        <v>40</v>
      </c>
      <c r="B47" s="12">
        <v>100000</v>
      </c>
    </row>
    <row r="48" spans="1:2" ht="15" customHeight="1">
      <c r="A48" s="24" t="s">
        <v>41</v>
      </c>
      <c r="B48" s="12">
        <v>4637191</v>
      </c>
    </row>
    <row r="49" spans="1:2" ht="15" customHeight="1">
      <c r="A49" s="25" t="s">
        <v>42</v>
      </c>
      <c r="B49" s="12">
        <v>96788000</v>
      </c>
    </row>
    <row r="50" spans="1:2" ht="15" customHeight="1">
      <c r="A50" s="25" t="s">
        <v>43</v>
      </c>
      <c r="B50" s="12">
        <v>25000000</v>
      </c>
    </row>
    <row r="51" spans="1:2" ht="15" customHeight="1">
      <c r="A51" s="25" t="s">
        <v>44</v>
      </c>
      <c r="B51" s="12">
        <v>2300000</v>
      </c>
    </row>
    <row r="52" spans="1:2" ht="15" customHeight="1">
      <c r="A52" s="27" t="s">
        <v>45</v>
      </c>
      <c r="B52" s="12">
        <v>3000000</v>
      </c>
    </row>
    <row r="53" spans="1:2" ht="15" customHeight="1" thickBot="1">
      <c r="A53" s="28" t="s">
        <v>46</v>
      </c>
      <c r="B53" s="29">
        <v>800002</v>
      </c>
    </row>
    <row r="54" spans="1:3" ht="15" customHeight="1" thickBot="1">
      <c r="A54" s="30" t="s">
        <v>47</v>
      </c>
      <c r="B54" s="31">
        <f>SUM(B39:B53)</f>
        <v>432525193</v>
      </c>
      <c r="C54" s="32"/>
    </row>
    <row r="55" spans="1:3" ht="12" customHeight="1">
      <c r="A55" s="33"/>
      <c r="B55" s="34"/>
      <c r="C55" s="32"/>
    </row>
    <row r="56" spans="1:3" ht="12" customHeight="1">
      <c r="A56" s="35"/>
      <c r="B56" s="34"/>
      <c r="C56" s="32"/>
    </row>
    <row r="57" spans="1:3" ht="12" customHeight="1" thickBot="1">
      <c r="A57" s="35"/>
      <c r="B57" s="34"/>
      <c r="C57" s="32"/>
    </row>
    <row r="58" spans="1:2" ht="21.75" customHeight="1" thickBot="1">
      <c r="A58" s="36" t="s">
        <v>48</v>
      </c>
      <c r="B58" s="37"/>
    </row>
    <row r="59" spans="1:2" ht="27.75" thickBot="1">
      <c r="A59" s="6" t="s">
        <v>2</v>
      </c>
      <c r="B59" s="21" t="s">
        <v>3</v>
      </c>
    </row>
    <row r="60" spans="1:2" ht="18" customHeight="1">
      <c r="A60" s="38" t="s">
        <v>49</v>
      </c>
      <c r="B60" s="39">
        <v>2690000</v>
      </c>
    </row>
    <row r="61" spans="1:2" ht="18" customHeight="1">
      <c r="A61" s="38" t="s">
        <v>50</v>
      </c>
      <c r="B61" s="40">
        <v>270000</v>
      </c>
    </row>
    <row r="62" spans="1:2" ht="18" customHeight="1">
      <c r="A62" s="41" t="s">
        <v>51</v>
      </c>
      <c r="B62" s="12">
        <v>1000000</v>
      </c>
    </row>
    <row r="63" spans="1:2" ht="17.25" customHeight="1">
      <c r="A63" s="38" t="s">
        <v>52</v>
      </c>
      <c r="B63" s="12">
        <v>8385000</v>
      </c>
    </row>
    <row r="64" spans="1:2" ht="18" customHeight="1">
      <c r="A64" s="38" t="s">
        <v>53</v>
      </c>
      <c r="B64" s="12">
        <v>5112950</v>
      </c>
    </row>
    <row r="65" spans="1:2" ht="26.25">
      <c r="A65" s="38" t="s">
        <v>54</v>
      </c>
      <c r="B65" s="12">
        <v>650000</v>
      </c>
    </row>
    <row r="66" spans="1:2" ht="18" customHeight="1">
      <c r="A66" s="38" t="s">
        <v>55</v>
      </c>
      <c r="B66" s="12">
        <v>3000000</v>
      </c>
    </row>
    <row r="67" spans="1:2" ht="18" customHeight="1" thickBot="1">
      <c r="A67" s="42" t="s">
        <v>56</v>
      </c>
      <c r="B67" s="12">
        <v>690000</v>
      </c>
    </row>
    <row r="68" spans="1:3" ht="18" customHeight="1" thickBot="1">
      <c r="A68" s="43" t="s">
        <v>57</v>
      </c>
      <c r="B68" s="31">
        <f>SUM(B60:B67)</f>
        <v>21797950</v>
      </c>
      <c r="C68" s="32"/>
    </row>
    <row r="69" spans="1:3" ht="15" customHeight="1" thickBot="1">
      <c r="A69" s="35"/>
      <c r="B69" s="34"/>
      <c r="C69" s="32"/>
    </row>
    <row r="70" spans="1:3" ht="19.5" customHeight="1" thickBot="1">
      <c r="A70" s="44" t="s">
        <v>58</v>
      </c>
      <c r="B70" s="45">
        <f>B33+B54+B68</f>
        <v>471415143</v>
      </c>
      <c r="C70" s="32"/>
    </row>
    <row r="71" spans="1:3" ht="10.5" customHeight="1">
      <c r="A71" s="46"/>
      <c r="B71" s="34"/>
      <c r="C71" s="32"/>
    </row>
    <row r="72" spans="1:3" ht="15" customHeight="1" thickBot="1">
      <c r="A72" s="35"/>
      <c r="B72" s="34"/>
      <c r="C72" s="32"/>
    </row>
    <row r="73" spans="1:2" ht="20.25" customHeight="1" thickBot="1">
      <c r="A73" s="36" t="s">
        <v>59</v>
      </c>
      <c r="B73" s="37"/>
    </row>
    <row r="74" spans="1:2" ht="28.5" customHeight="1" thickBot="1">
      <c r="A74" s="6" t="s">
        <v>2</v>
      </c>
      <c r="B74" s="21" t="s">
        <v>3</v>
      </c>
    </row>
    <row r="75" spans="1:2" ht="18" customHeight="1">
      <c r="A75" s="24" t="s">
        <v>60</v>
      </c>
      <c r="B75" s="9">
        <v>16466000</v>
      </c>
    </row>
    <row r="76" spans="1:2" ht="18" customHeight="1">
      <c r="A76" s="25" t="s">
        <v>61</v>
      </c>
      <c r="B76" s="12">
        <v>57200000</v>
      </c>
    </row>
    <row r="77" spans="1:2" ht="18" customHeight="1">
      <c r="A77" s="25" t="s">
        <v>62</v>
      </c>
      <c r="B77" s="47">
        <v>11762000</v>
      </c>
    </row>
    <row r="78" spans="1:2" ht="18" customHeight="1" thickBot="1">
      <c r="A78" s="25" t="s">
        <v>63</v>
      </c>
      <c r="B78" s="48">
        <v>60000000</v>
      </c>
    </row>
    <row r="79" spans="1:3" ht="18" customHeight="1" thickBot="1">
      <c r="A79" s="49" t="s">
        <v>64</v>
      </c>
      <c r="B79" s="50">
        <f>SUM(B75:B78)</f>
        <v>145428000</v>
      </c>
      <c r="C79" s="32"/>
    </row>
    <row r="81" ht="14.25" thickBot="1"/>
    <row r="82" spans="1:2" ht="30" customHeight="1" thickBot="1">
      <c r="A82" s="51" t="s">
        <v>65</v>
      </c>
      <c r="B82" s="52">
        <f>B70+B79</f>
        <v>616843143</v>
      </c>
    </row>
  </sheetData>
  <sheetProtection/>
  <mergeCells count="5">
    <mergeCell ref="A1:B1"/>
    <mergeCell ref="A5:B5"/>
    <mergeCell ref="A37:B37"/>
    <mergeCell ref="A58:B58"/>
    <mergeCell ref="A73:B73"/>
  </mergeCells>
  <printOptions/>
  <pageMargins left="1.141732283464567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Aranyosi Andrea</dc:creator>
  <cp:keywords/>
  <dc:description/>
  <cp:lastModifiedBy>Aranyosi Andrea</cp:lastModifiedBy>
  <cp:lastPrinted>2017-01-11T13:01:14Z</cp:lastPrinted>
  <dcterms:created xsi:type="dcterms:W3CDTF">2017-01-11T12:58:36Z</dcterms:created>
  <dcterms:modified xsi:type="dcterms:W3CDTF">2017-01-11T13:02:31Z</dcterms:modified>
  <cp:category/>
  <cp:version/>
  <cp:contentType/>
  <cp:contentStatus/>
</cp:coreProperties>
</file>