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<sst xmlns="http://schemas.openxmlformats.org/spreadsheetml/2006/main" count="78" uniqueCount="70">
  <si>
    <t>Társadalmi szervezetek 2011. évi támogatása</t>
  </si>
  <si>
    <t>Támogatott megnevezése</t>
  </si>
  <si>
    <t>2011. december 31-ig kiutalt támogatás</t>
  </si>
  <si>
    <t>Matyóföldi Alk. És Művészetpárt Egyesülete</t>
  </si>
  <si>
    <t>Polgárőr Egyesület</t>
  </si>
  <si>
    <t>Kolping Család Egyesület</t>
  </si>
  <si>
    <t>Mozgássérültek Mezőkövesdi Egyesülete</t>
  </si>
  <si>
    <t>METRI Mezőkövesdi Triatlon Egyesület</t>
  </si>
  <si>
    <t>Z-03 Postagalamb- sport Egy.</t>
  </si>
  <si>
    <t>Mezőkövesdi Városszépítő és Városvédő Egyesület</t>
  </si>
  <si>
    <t>Z-30 Postagalamb-sport Egy.</t>
  </si>
  <si>
    <t xml:space="preserve">Egészség Klub Közhasznú Egyesület </t>
  </si>
  <si>
    <t>Gondoskodás Alapítvány</t>
  </si>
  <si>
    <t>Matyó Kertbarát Klub</t>
  </si>
  <si>
    <t>Mezőkövesdi Fúvós és Mazsorett Együttesért Alapítvány</t>
  </si>
  <si>
    <t>Mg. Gépmúzeumért Kh. Alapítvány</t>
  </si>
  <si>
    <t>Mezőkövesdi Amatőr Színjátszó Kör</t>
  </si>
  <si>
    <t>Matyó Nagymama Klub Egyesület</t>
  </si>
  <si>
    <t>Szent László Alapítvány</t>
  </si>
  <si>
    <t xml:space="preserve">Úszással Mezőkövesd Egészséges Ifjúságáért </t>
  </si>
  <si>
    <t xml:space="preserve">Holocén Természetvéd. Egy.                                                      </t>
  </si>
  <si>
    <t>Mezőkövesdi Nyugdíjasokért Alapítvány</t>
  </si>
  <si>
    <t>LUNGO DROM</t>
  </si>
  <si>
    <t>Takács István Kulturális Alapítvány</t>
  </si>
  <si>
    <t xml:space="preserve">Hoórvölgye Horgász Egyesület </t>
  </si>
  <si>
    <t xml:space="preserve">Mezőkövesdi Amatőr Röplabda Egyesület  </t>
  </si>
  <si>
    <t>Matyó Népművészeti Egyesület</t>
  </si>
  <si>
    <t>Mezőkövesdi Színészeti Egy.</t>
  </si>
  <si>
    <t xml:space="preserve">Mezőkövesdi Civil Szövetség Egyesület </t>
  </si>
  <si>
    <t>Nonprofit szervezetek támogatása összesen:</t>
  </si>
  <si>
    <t>Megállapodás alapján fizetett támogatások</t>
  </si>
  <si>
    <t>MSE Labdarúgó+Utánpótlás</t>
  </si>
  <si>
    <t>MSE-Ökölvívó Szakosztály</t>
  </si>
  <si>
    <t>MSE-Úszó Szakosztály</t>
  </si>
  <si>
    <t>MSE-Sakk Szakosztály</t>
  </si>
  <si>
    <t>MSE-Női Labdarúgó Szakosztály</t>
  </si>
  <si>
    <t>Mezőkövesdi Kézilabda Club</t>
  </si>
  <si>
    <t>Jézus Szíve Plébánia</t>
  </si>
  <si>
    <t>Szent László Egyházközség</t>
  </si>
  <si>
    <t>Máltai Szeretet Szolgálat</t>
  </si>
  <si>
    <t>Fehér Edit háziorvos</t>
  </si>
  <si>
    <t>Takács István Alapítvány</t>
  </si>
  <si>
    <t>Dr. Fehér Edit Kft fejlesztési támogatás</t>
  </si>
  <si>
    <t>Molnár és Molnár Eü Bt fejleszt.tám.</t>
  </si>
  <si>
    <t>Medi-Koz Bt fejlesztési támogatás</t>
  </si>
  <si>
    <t>Mezőkövesdi Művelődési Közalapítvány</t>
  </si>
  <si>
    <t>Média Nonprofit Kft</t>
  </si>
  <si>
    <t>KÖZKINCS-TÁR Nonprofit Kft.</t>
  </si>
  <si>
    <t>Térségi TDM szervezet</t>
  </si>
  <si>
    <t>Helyi TDM szervezet</t>
  </si>
  <si>
    <t>Mezőkövesdi VG Zrt.</t>
  </si>
  <si>
    <t>Összesen működési célú támogatás</t>
  </si>
  <si>
    <t xml:space="preserve"> Víziközmű társ. Hitelkamatra</t>
  </si>
  <si>
    <t xml:space="preserve"> MSE támogatása(sportp.hit.kam)</t>
  </si>
  <si>
    <t>Összesen felhalmozási célú támogatás</t>
  </si>
  <si>
    <t>Mindösszesen:</t>
  </si>
  <si>
    <t>Megállapodás alapján fizetett támogatások közcélú foglalkoztatásra</t>
  </si>
  <si>
    <t>Mezőkövesdi VG. Zrt.</t>
  </si>
  <si>
    <t>Összesen Kc. fogl. támogatása:</t>
  </si>
  <si>
    <t>Önkormányzati rendezvények lebonyolításához biztosított támogatások</t>
  </si>
  <si>
    <r>
      <t xml:space="preserve">Matyóföldi Idegenforgalmi Egyesület - </t>
    </r>
    <r>
      <rPr>
        <b/>
        <sz val="11"/>
        <rFont val="Times New Roman"/>
        <family val="1"/>
      </rPr>
      <t>Matyó Húsvét</t>
    </r>
  </si>
  <si>
    <t>KÖZKINCS-TÁR Nonprofit Kft. - Matyó EXPO</t>
  </si>
  <si>
    <t>KÖZKINCS-TÁR Nonprofit Kft. - Zsóry Fesztivál Rock est</t>
  </si>
  <si>
    <r>
      <t xml:space="preserve">Mk. Fúvós és Mazsorett Alap. </t>
    </r>
    <r>
      <rPr>
        <b/>
        <sz val="11"/>
        <rFont val="Times New Roman"/>
        <family val="1"/>
      </rPr>
      <t>Nemzetközi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Fesztivál</t>
    </r>
  </si>
  <si>
    <r>
      <t>Matyó Népművészeti Egyesület-</t>
    </r>
    <r>
      <rPr>
        <b/>
        <sz val="11"/>
        <rFont val="Times New Roman"/>
        <family val="1"/>
      </rPr>
      <t>Folklór Fesztivál</t>
    </r>
  </si>
  <si>
    <r>
      <t xml:space="preserve">KÖZKINCS-TÁR Nonprofit Kft. - </t>
    </r>
    <r>
      <rPr>
        <b/>
        <sz val="11"/>
        <rFont val="Times New Roman"/>
        <family val="1"/>
      </rPr>
      <t>Augusztus 20-i ünnepség</t>
    </r>
  </si>
  <si>
    <r>
      <t xml:space="preserve">Mezőgazdasági Gépmúzeumért KH.Alapítvány - </t>
    </r>
    <r>
      <rPr>
        <b/>
        <sz val="11"/>
        <rFont val="Times New Roman"/>
        <family val="1"/>
      </rPr>
      <t>XII. Országos Mezőgazdasági Gépésztalálkozó</t>
    </r>
  </si>
  <si>
    <r>
      <t xml:space="preserve">Mezőkövesd Színészeti Egyesület - </t>
    </r>
    <r>
      <rPr>
        <b/>
        <sz val="11"/>
        <rFont val="Times New Roman"/>
        <family val="1"/>
      </rPr>
      <t>Okt. 23-i ünnepség</t>
    </r>
  </si>
  <si>
    <t>Matyó Népművészeti Egyeseület Törökországi fellépése</t>
  </si>
  <si>
    <t>Rendezvény támogatása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</si>
</sst>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vertical="top" wrapText="1"/>
    </xf>
    <xf numFmtId="164" fontId="22" fillId="0" borderId="13" xfId="0" applyNumberFormat="1" applyFont="1" applyBorder="1" applyAlignment="1">
      <alignment horizontal="right"/>
    </xf>
    <xf numFmtId="0" fontId="40" fillId="0" borderId="14" xfId="0" applyFont="1" applyBorder="1" applyAlignment="1">
      <alignment vertical="top" wrapText="1"/>
    </xf>
    <xf numFmtId="164" fontId="22" fillId="0" borderId="15" xfId="0" applyNumberFormat="1" applyFont="1" applyFill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/>
    </xf>
    <xf numFmtId="164" fontId="22" fillId="0" borderId="15" xfId="0" applyNumberFormat="1" applyFont="1" applyFill="1" applyBorder="1" applyAlignment="1">
      <alignment/>
    </xf>
    <xf numFmtId="0" fontId="40" fillId="0" borderId="14" xfId="0" applyFont="1" applyBorder="1" applyAlignment="1">
      <alignment horizontal="justify" vertical="top" wrapText="1"/>
    </xf>
    <xf numFmtId="0" fontId="40" fillId="0" borderId="14" xfId="0" applyFont="1" applyBorder="1" applyAlignment="1">
      <alignment vertical="top"/>
    </xf>
    <xf numFmtId="164" fontId="22" fillId="0" borderId="16" xfId="0" applyNumberFormat="1" applyFont="1" applyFill="1" applyBorder="1" applyAlignment="1">
      <alignment/>
    </xf>
    <xf numFmtId="0" fontId="41" fillId="0" borderId="10" xfId="0" applyFont="1" applyBorder="1" applyAlignment="1">
      <alignment vertical="top" wrapText="1"/>
    </xf>
    <xf numFmtId="164" fontId="20" fillId="0" borderId="11" xfId="0" applyNumberFormat="1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164" fontId="22" fillId="0" borderId="21" xfId="0" applyNumberFormat="1" applyFont="1" applyBorder="1" applyAlignment="1">
      <alignment horizontal="right"/>
    </xf>
    <xf numFmtId="0" fontId="22" fillId="0" borderId="14" xfId="0" applyFont="1" applyFill="1" applyBorder="1" applyAlignment="1">
      <alignment/>
    </xf>
    <xf numFmtId="164" fontId="22" fillId="0" borderId="21" xfId="0" applyNumberFormat="1" applyFont="1" applyFill="1" applyBorder="1" applyAlignment="1">
      <alignment horizontal="right"/>
    </xf>
    <xf numFmtId="164" fontId="22" fillId="0" borderId="22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3" fontId="19" fillId="0" borderId="0" xfId="0" applyNumberFormat="1" applyFont="1" applyAlignment="1">
      <alignment/>
    </xf>
    <xf numFmtId="164" fontId="22" fillId="0" borderId="23" xfId="0" applyNumberFormat="1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20" fillId="0" borderId="18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vertical="center" wrapText="1"/>
    </xf>
    <xf numFmtId="3" fontId="22" fillId="0" borderId="26" xfId="0" applyNumberFormat="1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3" fontId="22" fillId="0" borderId="15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3" fontId="20" fillId="0" borderId="11" xfId="0" applyNumberFormat="1" applyFont="1" applyBorder="1" applyAlignment="1">
      <alignment horizontal="right"/>
    </xf>
    <xf numFmtId="0" fontId="22" fillId="0" borderId="27" xfId="0" applyFont="1" applyBorder="1" applyAlignment="1">
      <alignment vertical="center" wrapText="1"/>
    </xf>
    <xf numFmtId="3" fontId="22" fillId="0" borderId="16" xfId="0" applyNumberFormat="1" applyFont="1" applyBorder="1" applyAlignment="1">
      <alignment horizontal="right"/>
    </xf>
    <xf numFmtId="0" fontId="22" fillId="0" borderId="28" xfId="0" applyFont="1" applyBorder="1" applyAlignment="1">
      <alignment vertical="center" wrapText="1"/>
    </xf>
    <xf numFmtId="3" fontId="22" fillId="0" borderId="23" xfId="0" applyNumberFormat="1" applyFont="1" applyBorder="1" applyAlignment="1">
      <alignment horizontal="right"/>
    </xf>
    <xf numFmtId="0" fontId="20" fillId="0" borderId="10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&#225;rs.szerv.t&#225;m\2011\Karton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KINCS-TÁR"/>
      <sheetName val="Mk. Művelődési"/>
      <sheetName val="Média Nonpr.Kft"/>
      <sheetName val="MKC"/>
      <sheetName val="MSE Labdar.+Utánp."/>
      <sheetName val="MSE Sakk"/>
      <sheetName val="MSE Úszó"/>
      <sheetName val="MSE Női Labdar."/>
      <sheetName val="MSE Ökölvívó"/>
      <sheetName val="Viziközmű új"/>
      <sheetName val="Viziközmű-nyugati"/>
      <sheetName val="Viziközmű-III.ütem"/>
      <sheetName val="Máltai Szeretszolg."/>
      <sheetName val="Jézus Szive Plebánia"/>
      <sheetName val="Szent László Egyházköz."/>
      <sheetName val="VG Zrt."/>
      <sheetName val="LAKSZÖV"/>
      <sheetName val="Rendezvény"/>
      <sheetName val="Matyóföldi Alk."/>
      <sheetName val="Polgárőr E."/>
      <sheetName val="Kolping Család E."/>
      <sheetName val="Mozgássérültek"/>
      <sheetName val="Mk.Triatlon E"/>
      <sheetName val="Z-03 Postag."/>
      <sheetName val="Mk. Városszépítő"/>
      <sheetName val="Z-30 Postagalamb"/>
      <sheetName val="Egészség Klub"/>
      <sheetName val="Mk. Fúvós és Mazsorett"/>
      <sheetName val="Mg. Gépmúzeumért"/>
      <sheetName val="MASZK"/>
      <sheetName val="Matyó Nagymama Klub"/>
      <sheetName val="Szent László Alapitvány"/>
      <sheetName val="Úszással Mk. Egészs. Ifj."/>
      <sheetName val="Holocén Termvéd."/>
      <sheetName val="Matyó Népművészeti"/>
      <sheetName val="Mk. Amatőr Röplabda"/>
      <sheetName val="Mk. Színészeti"/>
      <sheetName val="Mk. Civil Szöv."/>
      <sheetName val="Takács István Kult."/>
      <sheetName val="Hoórvölgye Horgász"/>
      <sheetName val="Gondoskodás"/>
      <sheetName val="Matyó Kertbarát"/>
      <sheetName val="Rendőrkapitányság"/>
      <sheetName val="Térségi TDM"/>
      <sheetName val="Helyi TDM"/>
      <sheetName val="Fehér Edit"/>
      <sheetName val="Mk. Nyugdíjasokért"/>
      <sheetName val="LUNGO DROM"/>
      <sheetName val="Dr.Fehér Edit Kft"/>
      <sheetName val="Molnár &amp; Molnár Bt"/>
      <sheetName val="Medi-Koz Bt"/>
      <sheetName val="Közcélú"/>
      <sheetName val="Nem kaptak"/>
      <sheetName val="Autóvill"/>
      <sheetName val="Szent István Okt"/>
      <sheetName val="Széchenyi István szakképző"/>
      <sheetName val="Jatari"/>
      <sheetName val="1956 Magyar Nemezetőrség"/>
      <sheetName val="Magic Boys"/>
      <sheetName val="Honvédelmi és rendvéd."/>
      <sheetName val="nem kért"/>
      <sheetName val="Könyvkiadás"/>
      <sheetName val="Mk. Hang-Stúdió"/>
      <sheetName val="Zempléni Társ."/>
      <sheetName val="Mk. és Körny. Lak. Egészs."/>
      <sheetName val="Mk. Shotokan Karate"/>
      <sheetName val="NOE"/>
      <sheetName val="Mező F. Diáksport"/>
      <sheetName val="Szeretettel a tan.ifj."/>
      <sheetName val="Őszi Napsugár"/>
      <sheetName val="Mk-i Teljesevang."/>
      <sheetName val="Élet Egészség"/>
      <sheetName val="Támogató nyilatkozat"/>
      <sheetName val="Tó Tenger"/>
      <sheetName val="Trencsényi Futball"/>
      <sheetName val="Matyóföldi Foltvarró"/>
      <sheetName val="Kolibri Sport"/>
      <sheetName val="Örmény adja"/>
      <sheetName val="Nagycsaládosok"/>
      <sheetName val="Dél-Borsodi Protestáns"/>
      <sheetName val="Mk. Református"/>
      <sheetName val="Közalk.és Köztv.Nyugd.Klub"/>
      <sheetName val="üres"/>
      <sheetName val="Munka71 (3)"/>
    </sheetNames>
    <sheetDataSet>
      <sheetData sheetId="17">
        <row r="8">
          <cell r="E8">
            <v>350000</v>
          </cell>
        </row>
        <row r="9">
          <cell r="E9">
            <v>2500000</v>
          </cell>
        </row>
        <row r="10">
          <cell r="E10">
            <v>3015000</v>
          </cell>
        </row>
        <row r="11">
          <cell r="E11">
            <v>2750000</v>
          </cell>
        </row>
        <row r="12">
          <cell r="E12">
            <v>2250000</v>
          </cell>
        </row>
        <row r="14">
          <cell r="E14">
            <v>600000</v>
          </cell>
        </row>
        <row r="15">
          <cell r="E15">
            <v>150000</v>
          </cell>
        </row>
        <row r="18">
          <cell r="E18">
            <v>2500000</v>
          </cell>
        </row>
        <row r="19">
          <cell r="E19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1"/>
  <sheetViews>
    <sheetView tabSelected="1" workbookViewId="0" topLeftCell="A1">
      <selection activeCell="A1" sqref="A1"/>
    </sheetView>
  </sheetViews>
  <sheetFormatPr defaultColWidth="9.140625" defaultRowHeight="15"/>
  <cols>
    <col min="1" max="1" width="50.8515625" style="2" customWidth="1"/>
    <col min="2" max="2" width="23.00390625" style="2" customWidth="1"/>
    <col min="3" max="3" width="12.421875" style="2" bestFit="1" customWidth="1"/>
    <col min="4" max="16384" width="9.140625" style="2" customWidth="1"/>
  </cols>
  <sheetData>
    <row r="2" spans="1:2" ht="15">
      <c r="A2" s="1" t="s">
        <v>0</v>
      </c>
      <c r="B2" s="1"/>
    </row>
    <row r="7" ht="15" thickBot="1"/>
    <row r="8" spans="1:2" ht="29.25" thickBot="1">
      <c r="A8" s="3" t="s">
        <v>1</v>
      </c>
      <c r="B8" s="4" t="s">
        <v>2</v>
      </c>
    </row>
    <row r="9" spans="1:2" ht="18" customHeight="1">
      <c r="A9" s="5" t="s">
        <v>3</v>
      </c>
      <c r="B9" s="6">
        <v>105000</v>
      </c>
    </row>
    <row r="10" spans="1:2" ht="18" customHeight="1">
      <c r="A10" s="7" t="s">
        <v>4</v>
      </c>
      <c r="B10" s="8">
        <v>1000000</v>
      </c>
    </row>
    <row r="11" spans="1:2" ht="18" customHeight="1">
      <c r="A11" s="7" t="s">
        <v>5</v>
      </c>
      <c r="B11" s="9">
        <v>90000</v>
      </c>
    </row>
    <row r="12" spans="1:2" ht="18" customHeight="1">
      <c r="A12" s="7" t="s">
        <v>6</v>
      </c>
      <c r="B12" s="10">
        <v>100000</v>
      </c>
    </row>
    <row r="13" spans="1:2" ht="18" customHeight="1">
      <c r="A13" s="7" t="s">
        <v>7</v>
      </c>
      <c r="B13" s="11">
        <v>170000</v>
      </c>
    </row>
    <row r="14" spans="1:2" ht="18" customHeight="1">
      <c r="A14" s="7" t="s">
        <v>8</v>
      </c>
      <c r="B14" s="10">
        <v>32000</v>
      </c>
    </row>
    <row r="15" spans="1:2" ht="18" customHeight="1">
      <c r="A15" s="7" t="s">
        <v>9</v>
      </c>
      <c r="B15" s="10">
        <v>50000</v>
      </c>
    </row>
    <row r="16" spans="1:2" ht="18" customHeight="1">
      <c r="A16" s="7" t="s">
        <v>10</v>
      </c>
      <c r="B16" s="10">
        <v>32000</v>
      </c>
    </row>
    <row r="17" spans="1:2" ht="18" customHeight="1">
      <c r="A17" s="7" t="s">
        <v>11</v>
      </c>
      <c r="B17" s="11">
        <v>200000</v>
      </c>
    </row>
    <row r="18" spans="1:2" ht="18" customHeight="1">
      <c r="A18" s="7" t="s">
        <v>12</v>
      </c>
      <c r="B18" s="10">
        <v>50000</v>
      </c>
    </row>
    <row r="19" spans="1:2" ht="18" customHeight="1">
      <c r="A19" s="7" t="s">
        <v>13</v>
      </c>
      <c r="B19" s="8">
        <v>150000</v>
      </c>
    </row>
    <row r="20" spans="1:2" ht="18" customHeight="1">
      <c r="A20" s="12" t="s">
        <v>14</v>
      </c>
      <c r="B20" s="9">
        <v>1575000</v>
      </c>
    </row>
    <row r="21" spans="1:2" ht="18" customHeight="1">
      <c r="A21" s="7" t="s">
        <v>15</v>
      </c>
      <c r="B21" s="10">
        <v>400000</v>
      </c>
    </row>
    <row r="22" spans="1:2" ht="18" customHeight="1">
      <c r="A22" s="13" t="s">
        <v>16</v>
      </c>
      <c r="B22" s="8">
        <v>420000</v>
      </c>
    </row>
    <row r="23" spans="1:2" ht="18" customHeight="1">
      <c r="A23" s="7" t="s">
        <v>17</v>
      </c>
      <c r="B23" s="10">
        <v>130000</v>
      </c>
    </row>
    <row r="24" spans="1:2" ht="18" customHeight="1">
      <c r="A24" s="7" t="s">
        <v>18</v>
      </c>
      <c r="B24" s="9">
        <v>580000</v>
      </c>
    </row>
    <row r="25" spans="1:2" ht="18" customHeight="1">
      <c r="A25" s="7" t="s">
        <v>19</v>
      </c>
      <c r="B25" s="10">
        <v>300000</v>
      </c>
    </row>
    <row r="26" spans="1:2" ht="18" customHeight="1">
      <c r="A26" s="7" t="s">
        <v>20</v>
      </c>
      <c r="B26" s="11">
        <v>20000</v>
      </c>
    </row>
    <row r="27" spans="1:2" ht="18" customHeight="1">
      <c r="A27" s="12" t="s">
        <v>21</v>
      </c>
      <c r="B27" s="9">
        <v>350000</v>
      </c>
    </row>
    <row r="28" spans="1:2" ht="18" customHeight="1">
      <c r="A28" s="7" t="s">
        <v>22</v>
      </c>
      <c r="B28" s="10">
        <v>100000</v>
      </c>
    </row>
    <row r="29" spans="1:2" ht="18" customHeight="1">
      <c r="A29" s="7" t="s">
        <v>23</v>
      </c>
      <c r="B29" s="10">
        <v>380000</v>
      </c>
    </row>
    <row r="30" spans="1:2" ht="18" customHeight="1">
      <c r="A30" s="5" t="s">
        <v>24</v>
      </c>
      <c r="B30" s="9">
        <v>50000</v>
      </c>
    </row>
    <row r="31" spans="1:2" ht="18" customHeight="1">
      <c r="A31" s="7" t="s">
        <v>25</v>
      </c>
      <c r="B31" s="10">
        <v>30000</v>
      </c>
    </row>
    <row r="32" spans="1:2" ht="18" customHeight="1">
      <c r="A32" s="7" t="s">
        <v>26</v>
      </c>
      <c r="B32" s="11">
        <v>2650000</v>
      </c>
    </row>
    <row r="33" spans="1:2" ht="18" customHeight="1">
      <c r="A33" s="7" t="s">
        <v>27</v>
      </c>
      <c r="B33" s="14">
        <v>310000</v>
      </c>
    </row>
    <row r="34" spans="1:2" ht="18" customHeight="1" thickBot="1">
      <c r="A34" s="7" t="s">
        <v>28</v>
      </c>
      <c r="B34" s="11">
        <v>100000</v>
      </c>
    </row>
    <row r="35" spans="1:2" ht="18" customHeight="1" thickBot="1">
      <c r="A35" s="15" t="s">
        <v>29</v>
      </c>
      <c r="B35" s="16">
        <f>SUM(B9:B34)</f>
        <v>9374000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7" ht="15" thickBot="1"/>
    <row r="48" spans="1:2" ht="15.75" thickBot="1">
      <c r="A48" s="17" t="s">
        <v>30</v>
      </c>
      <c r="B48" s="18"/>
    </row>
    <row r="49" spans="1:2" ht="29.25" thickBot="1">
      <c r="A49" s="19" t="s">
        <v>1</v>
      </c>
      <c r="B49" s="20" t="s">
        <v>2</v>
      </c>
    </row>
    <row r="50" spans="1:2" ht="18" customHeight="1">
      <c r="A50" s="5" t="s">
        <v>31</v>
      </c>
      <c r="B50" s="9">
        <v>38500000</v>
      </c>
    </row>
    <row r="51" spans="1:2" ht="18" customHeight="1">
      <c r="A51" s="5" t="s">
        <v>32</v>
      </c>
      <c r="B51" s="6">
        <v>450000</v>
      </c>
    </row>
    <row r="52" spans="1:2" ht="18" customHeight="1">
      <c r="A52" s="7" t="s">
        <v>33</v>
      </c>
      <c r="B52" s="6">
        <v>300000</v>
      </c>
    </row>
    <row r="53" spans="1:2" ht="18" customHeight="1">
      <c r="A53" s="7" t="s">
        <v>34</v>
      </c>
      <c r="B53" s="9">
        <v>780000</v>
      </c>
    </row>
    <row r="54" spans="1:2" ht="18" customHeight="1">
      <c r="A54" s="7" t="s">
        <v>35</v>
      </c>
      <c r="B54" s="6">
        <v>350000</v>
      </c>
    </row>
    <row r="55" spans="1:2" ht="18" customHeight="1">
      <c r="A55" s="21" t="s">
        <v>36</v>
      </c>
      <c r="B55" s="6">
        <v>33000000</v>
      </c>
    </row>
    <row r="56" spans="1:2" ht="18" customHeight="1">
      <c r="A56" s="22" t="s">
        <v>37</v>
      </c>
      <c r="B56" s="6">
        <v>2800000</v>
      </c>
    </row>
    <row r="57" spans="1:2" ht="18" customHeight="1">
      <c r="A57" s="23" t="s">
        <v>38</v>
      </c>
      <c r="B57" s="24">
        <v>7700000</v>
      </c>
    </row>
    <row r="58" spans="1:2" ht="18" customHeight="1">
      <c r="A58" s="23" t="s">
        <v>39</v>
      </c>
      <c r="B58" s="24">
        <v>3700000</v>
      </c>
    </row>
    <row r="59" spans="1:2" ht="18" customHeight="1">
      <c r="A59" s="23" t="s">
        <v>40</v>
      </c>
      <c r="B59" s="24">
        <v>600000</v>
      </c>
    </row>
    <row r="60" spans="1:2" ht="18" customHeight="1">
      <c r="A60" s="25" t="s">
        <v>41</v>
      </c>
      <c r="B60" s="8">
        <v>300000</v>
      </c>
    </row>
    <row r="61" spans="1:2" ht="18" customHeight="1">
      <c r="A61" s="25" t="s">
        <v>42</v>
      </c>
      <c r="B61" s="26">
        <v>200000</v>
      </c>
    </row>
    <row r="62" spans="1:2" ht="18" customHeight="1">
      <c r="A62" s="25" t="s">
        <v>43</v>
      </c>
      <c r="B62" s="26">
        <v>200000</v>
      </c>
    </row>
    <row r="63" spans="1:2" ht="18" customHeight="1">
      <c r="A63" s="25" t="s">
        <v>44</v>
      </c>
      <c r="B63" s="26">
        <v>200000</v>
      </c>
    </row>
    <row r="64" spans="1:2" ht="18" customHeight="1">
      <c r="A64" s="21" t="s">
        <v>45</v>
      </c>
      <c r="B64" s="24">
        <v>1235461</v>
      </c>
    </row>
    <row r="65" spans="1:2" ht="18" customHeight="1">
      <c r="A65" s="23" t="s">
        <v>46</v>
      </c>
      <c r="B65" s="24">
        <v>23000000</v>
      </c>
    </row>
    <row r="66" spans="1:2" ht="18" customHeight="1">
      <c r="A66" s="23" t="s">
        <v>47</v>
      </c>
      <c r="B66" s="24">
        <v>70540000</v>
      </c>
    </row>
    <row r="67" spans="1:2" ht="18" customHeight="1">
      <c r="A67" s="25" t="s">
        <v>48</v>
      </c>
      <c r="B67" s="24">
        <v>1228860</v>
      </c>
    </row>
    <row r="68" spans="1:2" ht="18" customHeight="1">
      <c r="A68" s="25" t="s">
        <v>49</v>
      </c>
      <c r="B68" s="24">
        <v>2000000</v>
      </c>
    </row>
    <row r="69" spans="1:2" ht="18" customHeight="1">
      <c r="A69" s="7" t="s">
        <v>28</v>
      </c>
      <c r="B69" s="24">
        <v>1540416</v>
      </c>
    </row>
    <row r="70" spans="1:2" ht="18" customHeight="1" thickBot="1">
      <c r="A70" s="23" t="s">
        <v>50</v>
      </c>
      <c r="B70" s="27">
        <v>54857000</v>
      </c>
    </row>
    <row r="71" spans="1:3" ht="18" customHeight="1" thickBot="1">
      <c r="A71" s="28" t="s">
        <v>51</v>
      </c>
      <c r="B71" s="16">
        <f>SUM(B50:B70)</f>
        <v>243481737</v>
      </c>
      <c r="C71" s="29"/>
    </row>
    <row r="72" spans="1:2" ht="18" customHeight="1">
      <c r="A72" s="23" t="s">
        <v>52</v>
      </c>
      <c r="B72" s="9">
        <v>26922150</v>
      </c>
    </row>
    <row r="73" spans="1:2" ht="18" customHeight="1" thickBot="1">
      <c r="A73" s="23" t="s">
        <v>53</v>
      </c>
      <c r="B73" s="30">
        <v>24350096</v>
      </c>
    </row>
    <row r="74" spans="1:3" ht="18" customHeight="1" thickBot="1">
      <c r="A74" s="28" t="s">
        <v>54</v>
      </c>
      <c r="B74" s="31">
        <f>SUM(B72:B73)</f>
        <v>51272246</v>
      </c>
      <c r="C74" s="29"/>
    </row>
    <row r="75" spans="1:2" ht="18" customHeight="1" thickBot="1">
      <c r="A75" s="28" t="s">
        <v>55</v>
      </c>
      <c r="B75" s="32">
        <f>B71+B74</f>
        <v>294753983</v>
      </c>
    </row>
    <row r="78" ht="15" thickBot="1"/>
    <row r="79" spans="1:2" ht="18" customHeight="1" thickBot="1">
      <c r="A79" s="33" t="s">
        <v>56</v>
      </c>
      <c r="B79" s="34"/>
    </row>
    <row r="80" spans="1:2" ht="29.25" thickBot="1">
      <c r="A80" s="35" t="s">
        <v>1</v>
      </c>
      <c r="B80" s="4" t="s">
        <v>2</v>
      </c>
    </row>
    <row r="81" spans="1:2" ht="18" customHeight="1">
      <c r="A81" s="36" t="s">
        <v>45</v>
      </c>
      <c r="B81" s="37">
        <v>404539</v>
      </c>
    </row>
    <row r="82" spans="1:2" ht="18" customHeight="1" thickBot="1">
      <c r="A82" s="38" t="s">
        <v>57</v>
      </c>
      <c r="B82" s="39">
        <v>6921361</v>
      </c>
    </row>
    <row r="83" spans="1:2" ht="18" customHeight="1" thickBot="1">
      <c r="A83" s="40" t="s">
        <v>58</v>
      </c>
      <c r="B83" s="41">
        <f>SUM(B81:B82)</f>
        <v>7325900</v>
      </c>
    </row>
    <row r="89" ht="15" thickBot="1"/>
    <row r="90" spans="1:2" ht="18" customHeight="1" thickBot="1">
      <c r="A90" s="33" t="s">
        <v>59</v>
      </c>
      <c r="B90" s="34"/>
    </row>
    <row r="91" spans="1:2" ht="29.25" thickBot="1">
      <c r="A91" s="19" t="s">
        <v>1</v>
      </c>
      <c r="B91" s="20" t="s">
        <v>2</v>
      </c>
    </row>
    <row r="92" spans="1:2" ht="18" customHeight="1">
      <c r="A92" s="21" t="s">
        <v>60</v>
      </c>
      <c r="B92" s="39">
        <f>'[1]Rendezvény'!$E$8</f>
        <v>350000</v>
      </c>
    </row>
    <row r="93" spans="1:2" ht="18" customHeight="1">
      <c r="A93" s="21" t="s">
        <v>61</v>
      </c>
      <c r="B93" s="39">
        <f>'[1]Rendezvény'!$E$9</f>
        <v>2500000</v>
      </c>
    </row>
    <row r="94" spans="1:2" ht="18" customHeight="1">
      <c r="A94" s="21" t="s">
        <v>62</v>
      </c>
      <c r="B94" s="39">
        <f>'[1]Rendezvény'!$E$18</f>
        <v>2500000</v>
      </c>
    </row>
    <row r="95" spans="1:2" ht="18" customHeight="1">
      <c r="A95" s="21" t="s">
        <v>63</v>
      </c>
      <c r="B95" s="39">
        <f>'[1]Rendezvény'!$E$10</f>
        <v>3015000</v>
      </c>
    </row>
    <row r="96" spans="1:2" ht="18" customHeight="1">
      <c r="A96" s="21" t="s">
        <v>64</v>
      </c>
      <c r="B96" s="39">
        <f>'[1]Rendezvény'!$E$11</f>
        <v>2750000</v>
      </c>
    </row>
    <row r="97" spans="1:2" ht="18" customHeight="1">
      <c r="A97" s="21" t="s">
        <v>65</v>
      </c>
      <c r="B97" s="39">
        <f>'[1]Rendezvény'!$E$12</f>
        <v>2250000</v>
      </c>
    </row>
    <row r="98" spans="1:2" ht="27.75" customHeight="1">
      <c r="A98" s="42" t="s">
        <v>66</v>
      </c>
      <c r="B98" s="39">
        <f>'[1]Rendezvény'!$E$14</f>
        <v>600000</v>
      </c>
    </row>
    <row r="99" spans="1:2" ht="18" customHeight="1">
      <c r="A99" s="21" t="s">
        <v>67</v>
      </c>
      <c r="B99" s="43">
        <f>'[1]Rendezvény'!$E$15</f>
        <v>150000</v>
      </c>
    </row>
    <row r="100" spans="1:2" ht="18" customHeight="1" thickBot="1">
      <c r="A100" s="44" t="s">
        <v>68</v>
      </c>
      <c r="B100" s="45">
        <f>'[1]Rendezvény'!$E$19</f>
        <v>200000</v>
      </c>
    </row>
    <row r="101" spans="1:3" ht="18" customHeight="1" thickBot="1">
      <c r="A101" s="46" t="s">
        <v>69</v>
      </c>
      <c r="B101" s="41">
        <f>SUM(B92:B100)</f>
        <v>14315000</v>
      </c>
      <c r="C101" s="29"/>
    </row>
  </sheetData>
  <sheetProtection/>
  <mergeCells count="4">
    <mergeCell ref="A2:B2"/>
    <mergeCell ref="A48:B48"/>
    <mergeCell ref="A79:B79"/>
    <mergeCell ref="A90:B90"/>
  </mergeCells>
  <printOptions/>
  <pageMargins left="0.9448818897637796" right="0.7480314960629921" top="0.7480314960629921" bottom="0.7480314960629921" header="0.5118110236220472" footer="0.5118110236220472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Aranyosi Andrea</dc:creator>
  <cp:keywords/>
  <dc:description/>
  <cp:lastModifiedBy>Aranyosi Andrea</cp:lastModifiedBy>
  <cp:lastPrinted>2012-03-06T13:53:14Z</cp:lastPrinted>
  <dcterms:created xsi:type="dcterms:W3CDTF">2012-03-06T13:32:55Z</dcterms:created>
  <dcterms:modified xsi:type="dcterms:W3CDTF">2012-03-06T13:54:10Z</dcterms:modified>
  <cp:category/>
  <cp:version/>
  <cp:contentType/>
  <cp:contentStatus/>
</cp:coreProperties>
</file>